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nastasiya.Orlova\Downloads\Новая папка\"/>
    </mc:Choice>
  </mc:AlternateContent>
  <xr:revisionPtr revIDLastSave="0" documentId="13_ncr:1_{8F6525FA-C8B9-447B-AB17-3B9DDE528213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H19" i="1" l="1"/>
  <c r="H17" i="1"/>
  <c r="H16" i="1"/>
  <c r="H15" i="1"/>
  <c r="H14" i="1"/>
  <c r="H13" i="1"/>
  <c r="H12" i="1"/>
</calcChain>
</file>

<file path=xl/sharedStrings.xml><?xml version="1.0" encoding="utf-8"?>
<sst xmlns="http://schemas.openxmlformats.org/spreadsheetml/2006/main" count="57" uniqueCount="52">
  <si>
    <r>
      <rPr>
        <b/>
        <sz val="10"/>
        <rFont val="Calibri"/>
      </rPr>
      <t>17-ИЛОВА</t>
    </r>
  </si>
  <si>
    <r>
      <rPr>
        <b/>
        <sz val="13"/>
        <rFont val="Calibri"/>
      </rPr>
      <t>Давлат иштирокидаги корхоналар, шунингдек, ушбу корхоналарга тегишли булган юридик шахслар</t>
    </r>
  </si>
  <si>
    <r>
      <rPr>
        <b/>
        <sz val="13"/>
        <rFont val="Calibri"/>
      </rPr>
      <t>тасарруфидаги енгил автомобиллар тутрисидаги</t>
    </r>
  </si>
  <si>
    <r>
      <rPr>
        <b/>
        <sz val="11"/>
        <rFont val="Calibri"/>
      </rPr>
      <t>МАЪЛУМОТЛАР</t>
    </r>
  </si>
  <si>
    <r>
      <rPr>
        <b/>
        <sz val="9"/>
        <rFont val="Arial"/>
      </rPr>
      <t>т/р</t>
    </r>
  </si>
  <si>
    <r>
      <rPr>
        <b/>
        <sz val="10"/>
        <rFont val="Calibri"/>
      </rPr>
      <t>1</t>
    </r>
  </si>
  <si>
    <r>
      <rPr>
        <b/>
        <i/>
        <sz val="10"/>
        <rFont val="Calibri"/>
      </rPr>
      <t>(Х,исобот йилининг маълумотлар эълон цилинаётган чораги)</t>
    </r>
  </si>
  <si>
    <r>
      <rPr>
        <b/>
        <sz val="10"/>
        <rFont val="Calibri"/>
      </rPr>
      <t>Маълумотлар эълон килинаётган давр буйича жами:</t>
    </r>
  </si>
  <si>
    <r>
      <rPr>
        <b/>
        <sz val="10"/>
        <rFont val="Calibri"/>
      </rPr>
      <t>Х,исобот йилининг утган даври буйича жами:</t>
    </r>
  </si>
  <si>
    <r>
      <rPr>
        <b/>
        <sz val="10"/>
        <rFont val="Calibri"/>
      </rPr>
      <t>2</t>
    </r>
  </si>
  <si>
    <r>
      <rPr>
        <sz val="10"/>
        <rFont val="Calibri"/>
      </rPr>
      <t>3</t>
    </r>
  </si>
  <si>
    <r>
      <rPr>
        <b/>
        <sz val="10"/>
        <rFont val="Calibri"/>
      </rPr>
      <t>4</t>
    </r>
  </si>
  <si>
    <r>
      <rPr>
        <sz val="10"/>
        <rFont val="Calibri"/>
      </rPr>
      <t>5</t>
    </r>
  </si>
  <si>
    <r>
      <rPr>
        <b/>
        <sz val="10"/>
        <rFont val="Calibri"/>
      </rPr>
      <t xml:space="preserve">Сони </t>
    </r>
    <r>
      <rPr>
        <b/>
        <i/>
        <sz val="10"/>
        <rFont val="Calibri"/>
      </rPr>
      <t>(дона)</t>
    </r>
  </si>
  <si>
    <r>
      <rPr>
        <b/>
        <sz val="10"/>
        <rFont val="Calibri"/>
      </rPr>
      <t>6</t>
    </r>
  </si>
  <si>
    <r>
      <rPr>
        <b/>
        <sz val="10"/>
        <rFont val="Calibri"/>
      </rPr>
      <t>7</t>
    </r>
  </si>
  <si>
    <r>
      <rPr>
        <b/>
        <sz val="10"/>
        <rFont val="Calibri"/>
      </rPr>
      <t>8</t>
    </r>
  </si>
  <si>
    <r>
      <rPr>
        <b/>
        <sz val="10"/>
        <rFont val="Calibri"/>
      </rPr>
      <t>9</t>
    </r>
  </si>
  <si>
    <r>
      <rPr>
        <b/>
        <sz val="10"/>
        <rFont val="Calibri"/>
      </rPr>
      <t>Х,аракатланган масофа</t>
    </r>
  </si>
  <si>
    <r>
      <rPr>
        <sz val="10"/>
        <rFont val="Calibri"/>
      </rPr>
      <t>10</t>
    </r>
  </si>
  <si>
    <r>
      <rPr>
        <sz val="10"/>
        <rFont val="Calibri"/>
      </rPr>
      <t>Жами Харакатланган масофа</t>
    </r>
  </si>
  <si>
    <r>
      <rPr>
        <sz val="10"/>
        <rFont val="Calibri"/>
      </rPr>
      <t>11</t>
    </r>
  </si>
  <si>
    <r>
      <rPr>
        <b/>
        <sz val="11"/>
        <rFont val="Calibri"/>
      </rPr>
      <t>Изо^:</t>
    </r>
  </si>
  <si>
    <r>
      <rPr>
        <b/>
        <sz val="11"/>
        <rFont val="Calibri"/>
      </rPr>
      <t xml:space="preserve">1. </t>
    </r>
    <r>
      <rPr>
        <sz val="11"/>
        <rFont val="Calibri"/>
      </rPr>
      <t xml:space="preserve">Маълумотлар х,исобот йилининг х,ар бир чораги учун алох,ида шакллантирилиб </t>
    </r>
    <r>
      <rPr>
        <i/>
        <sz val="11"/>
        <rFont val="Calibri"/>
      </rPr>
      <t>(1,2,3 ва 4-чораклар цушилганда, жадвалнинг</t>
    </r>
  </si>
  <si>
    <r>
      <rPr>
        <b/>
        <i/>
        <sz val="11"/>
        <rFont val="Calibri"/>
      </rPr>
      <t xml:space="preserve">"Хисобот йилининг утган даври буйича жами" </t>
    </r>
    <r>
      <rPr>
        <i/>
        <sz val="11"/>
        <rFont val="Calibri"/>
      </rPr>
      <t>сатрида 6-11-устунларнинг курсаткичлари х,исобот йили давомида усиб борувчи тартибида</t>
    </r>
  </si>
  <si>
    <r>
      <rPr>
        <i/>
        <sz val="11"/>
        <rFont val="Calibri"/>
      </rPr>
      <t>киритилади)</t>
    </r>
    <r>
      <rPr>
        <sz val="11"/>
        <rFont val="Calibri"/>
      </rPr>
      <t xml:space="preserve"> Ик,тисодиёт ва молия вазирлиги, Давлат активларини бошкдриш агентлиги, вазирлик ва идоралар, К.орак.алпотистон Республикаси</t>
    </r>
  </si>
  <si>
    <r>
      <rPr>
        <sz val="11"/>
        <rFont val="Calibri"/>
      </rPr>
      <t>Вазирлар Кенгаши, вилоятлар ва Тошкент шах,ар х,окимликларининг расмий веб-сайти ва Очик, маълумотлар порталидаги сах,ифасида жойлаштирилади;</t>
    </r>
  </si>
  <si>
    <r>
      <rPr>
        <b/>
        <sz val="11"/>
        <rFont val="Calibri"/>
      </rPr>
      <t xml:space="preserve">2. </t>
    </r>
    <r>
      <rPr>
        <sz val="11"/>
        <rFont val="Calibri"/>
      </rPr>
      <t xml:space="preserve">Маълумотлар х,ар бир енгил автомобиллар кесимида, х,ар чорак якунидан кейинги ойнинг </t>
    </r>
    <r>
      <rPr>
        <b/>
        <sz val="11"/>
        <rFont val="Calibri"/>
      </rPr>
      <t xml:space="preserve">унинчи санасига цадар </t>
    </r>
    <r>
      <rPr>
        <sz val="11"/>
        <rFont val="Calibri"/>
      </rPr>
      <t>белгиланган ахборот ресурсида</t>
    </r>
  </si>
  <si>
    <r>
      <rPr>
        <sz val="11"/>
        <rFont val="Calibri"/>
      </rPr>
      <t>жойлаштириб борилиши лозим;</t>
    </r>
  </si>
  <si>
    <r>
      <rPr>
        <b/>
        <sz val="11"/>
        <rFont val="Calibri"/>
      </rPr>
      <t xml:space="preserve">3. </t>
    </r>
    <r>
      <rPr>
        <sz val="11"/>
        <rFont val="Calibri"/>
      </rPr>
      <t>Жадвалнинг 7-устунига янги автомототранспорт воситасини сотиб олиш к,иймати киритилади. Шунингдек, мукдддам фойдаланувда булган</t>
    </r>
  </si>
  <si>
    <r>
      <rPr>
        <sz val="11"/>
        <rFont val="Calibri"/>
      </rPr>
      <t xml:space="preserve">ёки янги булмаган автомототранспорт воситаси балансга олинган такдирда унинг бах,олаш </t>
    </r>
    <r>
      <rPr>
        <i/>
        <sz val="11"/>
        <rFont val="Calibri"/>
      </rPr>
      <t>(к,айта бах,олаш)</t>
    </r>
    <r>
      <rPr>
        <sz val="11"/>
        <rFont val="Calibri"/>
      </rPr>
      <t xml:space="preserve"> к,иймати киритилиб, ушбу юзасидан</t>
    </r>
  </si>
  <si>
    <r>
      <rPr>
        <sz val="11"/>
        <rFont val="Calibri"/>
      </rPr>
      <t>тегишли маълумотлар жадвал пастки к,исмига изох, сифатида киритилиши лозим;</t>
    </r>
  </si>
  <si>
    <r>
      <rPr>
        <b/>
        <sz val="11"/>
        <rFont val="Calibri"/>
      </rPr>
      <t xml:space="preserve">4. </t>
    </r>
    <r>
      <rPr>
        <sz val="11"/>
        <rFont val="Calibri"/>
      </rPr>
      <t>Жадвалнинг 10-устунида автомототранспорт воситаси фак,ат курсаткичлар киритилаётган чоракда хдракатланган масофа киритилади;</t>
    </r>
  </si>
  <si>
    <r>
      <rPr>
        <b/>
        <sz val="11"/>
        <rFont val="Calibri"/>
      </rPr>
      <t xml:space="preserve">5. </t>
    </r>
    <r>
      <rPr>
        <sz val="11"/>
        <rFont val="Calibri"/>
      </rPr>
      <t>8 ва 9-устунларидаги сарфланган хдражатлар жамланган х,олда, бюджет ва бюджетдан ташкдри мабла₽лар х,исобига амалга оширилган</t>
    </r>
  </si>
  <si>
    <r>
      <rPr>
        <sz val="11"/>
        <rFont val="Calibri"/>
      </rPr>
      <t>курсатк,ичлари буйича жадвалнинг пастки цисмига изох, сифатида киритилиши лозим.</t>
    </r>
  </si>
  <si>
    <t>Рус ми</t>
  </si>
  <si>
    <t>Давлат рақами</t>
  </si>
  <si>
    <r>
      <rPr>
        <sz val="10"/>
        <rFont val="Calibri"/>
      </rPr>
      <t>Ишлаб чикарилган ЙИЛИ</t>
    </r>
  </si>
  <si>
    <r>
      <rPr>
        <b/>
        <sz val="10"/>
        <rFont val="Calibri"/>
      </rPr>
      <t xml:space="preserve">Балансга олинган вақти </t>
    </r>
    <r>
      <rPr>
        <b/>
        <i/>
        <sz val="10"/>
        <rFont val="Calibri"/>
      </rPr>
      <t>(аниқ, санаси)</t>
    </r>
  </si>
  <si>
    <r>
      <rPr>
        <b/>
        <sz val="11"/>
        <rFont val="Calibri"/>
      </rPr>
      <t xml:space="preserve">Сақлаш харажатлари </t>
    </r>
    <r>
      <rPr>
        <b/>
        <i/>
        <sz val="10"/>
        <rFont val="Calibri"/>
      </rPr>
      <t>(минг сумда)</t>
    </r>
  </si>
  <si>
    <t>Жиҳозлаш харажатлари (минг сумда)</t>
  </si>
  <si>
    <t>ҳисобот даврида харакатланган масофа</t>
  </si>
  <si>
    <t>01 767 ZGA</t>
  </si>
  <si>
    <t xml:space="preserve">BYD SONG PLUS </t>
  </si>
  <si>
    <t xml:space="preserve"> 01 207 EMA</t>
  </si>
  <si>
    <t>01 164 AAA</t>
  </si>
  <si>
    <t xml:space="preserve"> 01 767 LHA</t>
  </si>
  <si>
    <t xml:space="preserve"> 01 755 LHA</t>
  </si>
  <si>
    <t xml:space="preserve"> 01 902 MMA</t>
  </si>
  <si>
    <r>
      <t xml:space="preserve">Балансга олинган вақтдаги қиймати </t>
    </r>
    <r>
      <rPr>
        <b/>
        <i/>
        <sz val="10"/>
        <rFont val="Calibri"/>
      </rPr>
      <t>(минг сўмда)</t>
    </r>
  </si>
  <si>
    <t>3 kvartal</t>
  </si>
  <si>
    <t>минг сум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</si>
</sst>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0"/>
      <name val="Arial"/>
    </font>
    <font>
      <b/>
      <sz val="10"/>
      <name val="Calibri"/>
    </font>
    <font>
      <b/>
      <sz val="13"/>
      <name val="Calibri"/>
    </font>
    <font>
      <b/>
      <sz val="11"/>
      <name val="Calibri"/>
    </font>
    <font>
      <b/>
      <sz val="9"/>
      <name val="Arial"/>
    </font>
    <font>
      <b/>
      <i/>
      <sz val="10"/>
      <name val="Calibri"/>
    </font>
    <font>
      <sz val="10"/>
      <name val="Calibri"/>
    </font>
    <font>
      <sz val="11"/>
      <name val="Calibri"/>
    </font>
    <font>
      <i/>
      <sz val="11"/>
      <name val="Calibri"/>
    </font>
    <font>
      <b/>
      <i/>
      <sz val="11"/>
      <name val="Calibri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0" fontId="1" fillId="0" borderId="32"/>
    <xf numFmtId="0" fontId="1" fillId="0" borderId="32"/>
    <xf numFmtId="0" fontId="1" fillId="0" borderId="32"/>
    <xf numFmtId="0" fontId="1" fillId="0" borderId="32"/>
    <xf numFmtId="0" fontId="12" fillId="0" borderId="32"/>
  </cellStyleXfs>
  <cellXfs count="62">
    <xf numFmtId="0" fontId="0" fillId="0" borderId="0" xfId="0"/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25" xfId="0" applyBorder="1" applyAlignment="1">
      <alignment horizontal="left" vertical="top" indent="1"/>
    </xf>
    <xf numFmtId="0" fontId="0" fillId="0" borderId="26" xfId="0" applyBorder="1" applyAlignment="1">
      <alignment horizontal="left" vertical="top"/>
    </xf>
    <xf numFmtId="0" fontId="0" fillId="0" borderId="30" xfId="0" applyBorder="1" applyAlignment="1">
      <alignment vertical="top"/>
    </xf>
    <xf numFmtId="0" fontId="0" fillId="0" borderId="31" xfId="0" applyBorder="1" applyAlignment="1">
      <alignment vertical="top"/>
    </xf>
    <xf numFmtId="0" fontId="0" fillId="0" borderId="32" xfId="0" applyBorder="1" applyAlignment="1">
      <alignment vertical="top"/>
    </xf>
    <xf numFmtId="0" fontId="7" fillId="0" borderId="16" xfId="0" applyFont="1" applyBorder="1" applyAlignment="1">
      <alignment horizontal="center" wrapText="1"/>
    </xf>
    <xf numFmtId="0" fontId="0" fillId="0" borderId="27" xfId="0" applyBorder="1" applyAlignment="1">
      <alignment horizontal="center"/>
    </xf>
    <xf numFmtId="0" fontId="0" fillId="0" borderId="13" xfId="0" applyBorder="1" applyAlignment="1">
      <alignment horizontal="left" vertical="top" indent="1"/>
    </xf>
    <xf numFmtId="0" fontId="0" fillId="0" borderId="13" xfId="0" applyBorder="1" applyAlignment="1">
      <alignment horizontal="left" vertical="top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left" vertical="top"/>
    </xf>
    <xf numFmtId="0" fontId="0" fillId="0" borderId="13" xfId="0" applyBorder="1" applyAlignment="1">
      <alignment horizontal="left" vertical="top" indent="2"/>
    </xf>
    <xf numFmtId="0" fontId="0" fillId="0" borderId="34" xfId="0" applyBorder="1" applyAlignment="1">
      <alignment horizontal="left" vertical="top"/>
    </xf>
    <xf numFmtId="0" fontId="0" fillId="0" borderId="36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14" fontId="0" fillId="0" borderId="26" xfId="0" applyNumberForma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4" fontId="0" fillId="0" borderId="37" xfId="0" applyNumberFormat="1" applyBorder="1" applyAlignment="1">
      <alignment horizontal="center" vertical="center"/>
    </xf>
    <xf numFmtId="0" fontId="0" fillId="0" borderId="37" xfId="0" applyBorder="1" applyAlignment="1">
      <alignment horizontal="center"/>
    </xf>
    <xf numFmtId="2" fontId="12" fillId="0" borderId="37" xfId="0" applyNumberFormat="1" applyFon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2" fontId="0" fillId="0" borderId="13" xfId="0" applyNumberFormat="1" applyBorder="1" applyAlignment="1">
      <alignment horizontal="left" vertical="top" indent="1"/>
    </xf>
    <xf numFmtId="2" fontId="0" fillId="0" borderId="25" xfId="0" applyNumberFormat="1" applyBorder="1" applyAlignment="1">
      <alignment horizontal="left" vertical="top" inden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12" xfId="2" applyBorder="1" applyAlignment="1">
      <alignment horizontal="center" vertical="center" wrapText="1"/>
    </xf>
    <xf numFmtId="0" fontId="1" fillId="0" borderId="13" xfId="2" applyBorder="1" applyAlignment="1">
      <alignment horizontal="center" vertical="center" wrapText="1"/>
    </xf>
    <xf numFmtId="0" fontId="7" fillId="0" borderId="12" xfId="3" applyFont="1" applyBorder="1" applyAlignment="1">
      <alignment horizontal="center" vertical="center" wrapText="1"/>
    </xf>
    <xf numFmtId="0" fontId="1" fillId="0" borderId="13" xfId="3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1" fillId="0" borderId="35" xfId="4" applyFont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33" xfId="0" applyBorder="1" applyAlignment="1">
      <alignment horizontal="left" vertical="top"/>
    </xf>
    <xf numFmtId="0" fontId="0" fillId="0" borderId="34" xfId="0" applyBorder="1" applyAlignment="1">
      <alignment horizontal="left" vertical="top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</cellXfs>
  <cellStyles count="6">
    <cellStyle name="Обычный" xfId="0" builtinId="0"/>
    <cellStyle name="Обычный 2" xfId="1" xr:uid="{00000000-0005-0000-0000-00002F000000}"/>
    <cellStyle name="Обычный 3" xfId="2" xr:uid="{00000000-0005-0000-0000-000030000000}"/>
    <cellStyle name="Обычный 4" xfId="3" xr:uid="{00000000-0005-0000-0000-000031000000}"/>
    <cellStyle name="Обычный 5" xfId="4" xr:uid="{00000000-0005-0000-0000-000032000000}"/>
    <cellStyle name="Обычный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9"/>
  <sheetViews>
    <sheetView tabSelected="1" workbookViewId="0">
      <selection activeCell="Q11" sqref="Q11"/>
    </sheetView>
  </sheetViews>
  <sheetFormatPr defaultRowHeight="12.75" x14ac:dyDescent="0.2"/>
  <cols>
    <col min="2" max="2" width="5"/>
    <col min="3" max="3" width="14.140625"/>
    <col min="4" max="4" width="13.85546875"/>
    <col min="5" max="5" width="12.85546875"/>
    <col min="6" max="6" width="14.140625"/>
    <col min="7" max="7" width="10.140625"/>
    <col min="8" max="8" width="13.7109375"/>
    <col min="9" max="10" width="15"/>
    <col min="11" max="11" width="13.85546875"/>
    <col min="12" max="12" width="13.28515625"/>
  </cols>
  <sheetData>
    <row r="1" spans="1:12" x14ac:dyDescent="0.2">
      <c r="B1" s="1" t="s">
        <v>0</v>
      </c>
    </row>
    <row r="3" spans="1:12" ht="17.25" x14ac:dyDescent="0.2">
      <c r="B3" s="2" t="s">
        <v>1</v>
      </c>
    </row>
    <row r="4" spans="1:12" ht="17.25" x14ac:dyDescent="0.2">
      <c r="B4" s="2" t="s">
        <v>2</v>
      </c>
    </row>
    <row r="5" spans="1:12" x14ac:dyDescent="0.2">
      <c r="K5" t="s">
        <v>50</v>
      </c>
    </row>
    <row r="6" spans="1:12" ht="15" x14ac:dyDescent="0.2">
      <c r="B6" s="3" t="s">
        <v>3</v>
      </c>
    </row>
    <row r="7" spans="1:12" ht="13.5" thickBot="1" x14ac:dyDescent="0.25">
      <c r="L7" t="s">
        <v>51</v>
      </c>
    </row>
    <row r="8" spans="1:12" ht="13.5" customHeight="1" thickBot="1" x14ac:dyDescent="0.25">
      <c r="B8" s="36" t="s">
        <v>4</v>
      </c>
      <c r="C8" s="38" t="s">
        <v>35</v>
      </c>
      <c r="D8" s="42" t="s">
        <v>36</v>
      </c>
      <c r="E8" s="44" t="s">
        <v>37</v>
      </c>
      <c r="F8" s="40" t="s">
        <v>38</v>
      </c>
      <c r="G8" s="48" t="s">
        <v>13</v>
      </c>
      <c r="H8" s="49" t="s">
        <v>49</v>
      </c>
      <c r="I8" s="51" t="s">
        <v>39</v>
      </c>
      <c r="J8" s="46" t="s">
        <v>40</v>
      </c>
      <c r="K8" s="34" t="s">
        <v>18</v>
      </c>
      <c r="L8" s="35"/>
    </row>
    <row r="9" spans="1:12" ht="51.75" thickBot="1" x14ac:dyDescent="0.25">
      <c r="B9" s="37"/>
      <c r="C9" s="39"/>
      <c r="D9" s="43"/>
      <c r="E9" s="45"/>
      <c r="F9" s="41"/>
      <c r="G9" s="41"/>
      <c r="H9" s="50"/>
      <c r="I9" s="52"/>
      <c r="J9" s="47"/>
      <c r="K9" s="14" t="s">
        <v>41</v>
      </c>
      <c r="L9" s="4" t="s">
        <v>20</v>
      </c>
    </row>
    <row r="10" spans="1:12" ht="13.5" thickBot="1" x14ac:dyDescent="0.25">
      <c r="B10" s="5" t="s">
        <v>5</v>
      </c>
      <c r="C10" s="5" t="s">
        <v>9</v>
      </c>
      <c r="D10" s="6" t="s">
        <v>10</v>
      </c>
      <c r="E10" s="7" t="s">
        <v>11</v>
      </c>
      <c r="F10" s="6" t="s">
        <v>12</v>
      </c>
      <c r="G10" s="5" t="s">
        <v>14</v>
      </c>
      <c r="H10" s="7" t="s">
        <v>15</v>
      </c>
      <c r="I10" s="5" t="s">
        <v>16</v>
      </c>
      <c r="J10" s="7" t="s">
        <v>17</v>
      </c>
      <c r="K10" s="8" t="s">
        <v>19</v>
      </c>
      <c r="L10" s="8" t="s">
        <v>21</v>
      </c>
    </row>
    <row r="11" spans="1:12" ht="13.5" thickBot="1" x14ac:dyDescent="0.25">
      <c r="B11" s="54" t="s">
        <v>6</v>
      </c>
      <c r="C11" s="55"/>
      <c r="D11" s="55"/>
      <c r="E11" s="55"/>
      <c r="F11" s="55"/>
      <c r="G11" s="55"/>
      <c r="H11" s="55"/>
      <c r="I11" s="55"/>
      <c r="J11" s="55"/>
      <c r="K11" s="55"/>
      <c r="L11" s="56"/>
    </row>
    <row r="12" spans="1:12" ht="26.25" thickBot="1" x14ac:dyDescent="0.25">
      <c r="A12" s="53"/>
      <c r="B12" s="15">
        <v>1</v>
      </c>
      <c r="C12" s="22" t="s">
        <v>43</v>
      </c>
      <c r="D12" s="23" t="s">
        <v>42</v>
      </c>
      <c r="E12" s="27">
        <v>2024</v>
      </c>
      <c r="F12" s="28">
        <v>45558</v>
      </c>
      <c r="G12" s="27">
        <v>1</v>
      </c>
      <c r="H12" s="30">
        <f>336164857.14/1000</f>
        <v>336164.85713999998</v>
      </c>
      <c r="I12" s="29"/>
      <c r="J12" s="29"/>
      <c r="K12" s="29"/>
      <c r="L12" s="29"/>
    </row>
    <row r="13" spans="1:12" ht="26.25" thickBot="1" x14ac:dyDescent="0.25">
      <c r="A13" s="53"/>
      <c r="B13" s="15">
        <v>2</v>
      </c>
      <c r="C13" s="24" t="s">
        <v>43</v>
      </c>
      <c r="D13" s="25" t="s">
        <v>44</v>
      </c>
      <c r="E13" s="25">
        <v>2024</v>
      </c>
      <c r="F13" s="26">
        <v>45558</v>
      </c>
      <c r="G13" s="25">
        <v>1</v>
      </c>
      <c r="H13" s="31">
        <f>337818857.14/1000</f>
        <v>337818.85713999998</v>
      </c>
      <c r="I13" s="18"/>
      <c r="J13" s="18"/>
      <c r="K13" s="18"/>
      <c r="L13" s="18"/>
    </row>
    <row r="14" spans="1:12" ht="26.25" thickBot="1" x14ac:dyDescent="0.25">
      <c r="A14" s="53"/>
      <c r="B14" s="15">
        <v>3</v>
      </c>
      <c r="C14" s="24" t="s">
        <v>43</v>
      </c>
      <c r="D14" s="25" t="s">
        <v>45</v>
      </c>
      <c r="E14" s="25">
        <v>2024</v>
      </c>
      <c r="F14" s="26">
        <v>45558</v>
      </c>
      <c r="G14" s="25">
        <v>1</v>
      </c>
      <c r="H14" s="31">
        <f>336252857.14/1000</f>
        <v>336252.85713999998</v>
      </c>
      <c r="I14" s="18"/>
      <c r="J14" s="18"/>
      <c r="K14" s="18"/>
      <c r="L14" s="18"/>
    </row>
    <row r="15" spans="1:12" ht="26.25" thickBot="1" x14ac:dyDescent="0.25">
      <c r="A15" s="53"/>
      <c r="B15" s="15">
        <v>4</v>
      </c>
      <c r="C15" s="24" t="s">
        <v>43</v>
      </c>
      <c r="D15" s="25" t="s">
        <v>46</v>
      </c>
      <c r="E15" s="25">
        <v>2024</v>
      </c>
      <c r="F15" s="26">
        <v>45558</v>
      </c>
      <c r="G15" s="25">
        <v>1</v>
      </c>
      <c r="H15" s="31">
        <f>336164857.14/1000</f>
        <v>336164.85713999998</v>
      </c>
      <c r="I15" s="18"/>
      <c r="J15" s="18"/>
      <c r="K15" s="18"/>
      <c r="L15" s="18"/>
    </row>
    <row r="16" spans="1:12" ht="26.25" thickBot="1" x14ac:dyDescent="0.25">
      <c r="A16" s="53"/>
      <c r="B16" s="15">
        <v>5</v>
      </c>
      <c r="C16" s="24" t="s">
        <v>43</v>
      </c>
      <c r="D16" s="25" t="s">
        <v>47</v>
      </c>
      <c r="E16" s="25">
        <v>2024</v>
      </c>
      <c r="F16" s="26">
        <v>45558</v>
      </c>
      <c r="G16" s="25">
        <v>1</v>
      </c>
      <c r="H16" s="31">
        <f>336164857.14/1000</f>
        <v>336164.85713999998</v>
      </c>
      <c r="I16" s="18"/>
      <c r="J16" s="18"/>
      <c r="K16" s="18"/>
      <c r="L16" s="18"/>
    </row>
    <row r="17" spans="1:12" ht="26.25" thickBot="1" x14ac:dyDescent="0.25">
      <c r="A17" s="53"/>
      <c r="B17" s="15">
        <v>6</v>
      </c>
      <c r="C17" s="24" t="s">
        <v>43</v>
      </c>
      <c r="D17" s="25" t="s">
        <v>48</v>
      </c>
      <c r="E17" s="25">
        <v>2024</v>
      </c>
      <c r="F17" s="26">
        <v>45558</v>
      </c>
      <c r="G17" s="25">
        <v>1</v>
      </c>
      <c r="H17" s="31">
        <f>337474857.14/1000</f>
        <v>337474.85713999998</v>
      </c>
      <c r="I17" s="18"/>
      <c r="J17" s="18"/>
      <c r="K17" s="18"/>
      <c r="L17" s="18"/>
    </row>
    <row r="18" spans="1:12" ht="13.5" thickBot="1" x14ac:dyDescent="0.25">
      <c r="B18" s="19"/>
      <c r="C18" s="20"/>
      <c r="D18" s="17"/>
      <c r="E18" s="57"/>
      <c r="F18" s="58"/>
      <c r="G18" s="16"/>
      <c r="H18" s="32"/>
      <c r="I18" s="16"/>
      <c r="J18" s="16"/>
      <c r="K18" s="21"/>
      <c r="L18" s="17"/>
    </row>
    <row r="19" spans="1:12" ht="13.5" thickBot="1" x14ac:dyDescent="0.25">
      <c r="B19" s="59" t="s">
        <v>7</v>
      </c>
      <c r="C19" s="60"/>
      <c r="D19" s="60"/>
      <c r="E19" s="60"/>
      <c r="F19" s="61"/>
      <c r="G19" s="9"/>
      <c r="H19" s="33">
        <f>SUM(H12:H18)</f>
        <v>2020041.1428399999</v>
      </c>
      <c r="I19" s="9"/>
      <c r="J19" s="9"/>
      <c r="K19" s="10"/>
      <c r="L19" s="10"/>
    </row>
    <row r="20" spans="1:12" x14ac:dyDescent="0.2">
      <c r="B20" s="59" t="s">
        <v>8</v>
      </c>
      <c r="C20" s="60"/>
      <c r="D20" s="60"/>
      <c r="E20" s="60"/>
      <c r="F20" s="61"/>
      <c r="G20" s="9"/>
      <c r="H20" s="33"/>
      <c r="I20" s="9"/>
      <c r="J20" s="9"/>
      <c r="K20" s="10"/>
      <c r="L20" s="10"/>
    </row>
    <row r="22" spans="1:12" ht="15" x14ac:dyDescent="0.2">
      <c r="B22" s="3" t="s">
        <v>22</v>
      </c>
    </row>
    <row r="24" spans="1:12" ht="15" x14ac:dyDescent="0.2">
      <c r="B24" s="3" t="s">
        <v>23</v>
      </c>
    </row>
    <row r="25" spans="1:12" ht="15" x14ac:dyDescent="0.2">
      <c r="B25" s="11" t="s">
        <v>24</v>
      </c>
    </row>
    <row r="26" spans="1:12" ht="15" x14ac:dyDescent="0.2">
      <c r="B26" s="12" t="s">
        <v>25</v>
      </c>
    </row>
    <row r="27" spans="1:12" ht="15" x14ac:dyDescent="0.2">
      <c r="B27" s="13" t="s">
        <v>26</v>
      </c>
    </row>
    <row r="29" spans="1:12" ht="15" x14ac:dyDescent="0.2">
      <c r="B29" s="3" t="s">
        <v>27</v>
      </c>
    </row>
    <row r="30" spans="1:12" ht="15" x14ac:dyDescent="0.2">
      <c r="B30" s="13" t="s">
        <v>28</v>
      </c>
    </row>
    <row r="32" spans="1:12" ht="15" x14ac:dyDescent="0.2">
      <c r="B32" s="3" t="s">
        <v>29</v>
      </c>
    </row>
    <row r="33" spans="2:2" ht="15" x14ac:dyDescent="0.2">
      <c r="B33" s="13" t="s">
        <v>30</v>
      </c>
    </row>
    <row r="34" spans="2:2" ht="15" x14ac:dyDescent="0.2">
      <c r="B34" s="13" t="s">
        <v>31</v>
      </c>
    </row>
    <row r="36" spans="2:2" ht="15" x14ac:dyDescent="0.2">
      <c r="B36" s="3" t="s">
        <v>32</v>
      </c>
    </row>
    <row r="38" spans="2:2" ht="15" x14ac:dyDescent="0.2">
      <c r="B38" s="3" t="s">
        <v>33</v>
      </c>
    </row>
    <row r="39" spans="2:2" ht="15" x14ac:dyDescent="0.2">
      <c r="B39" s="13" t="s">
        <v>34</v>
      </c>
    </row>
  </sheetData>
  <mergeCells count="15">
    <mergeCell ref="A12:A17"/>
    <mergeCell ref="B11:L11"/>
    <mergeCell ref="E18:F18"/>
    <mergeCell ref="B19:F19"/>
    <mergeCell ref="B20:F20"/>
    <mergeCell ref="K8:L8"/>
    <mergeCell ref="B8:B9"/>
    <mergeCell ref="C8:C9"/>
    <mergeCell ref="F8:F9"/>
    <mergeCell ref="D8:D9"/>
    <mergeCell ref="E8:E9"/>
    <mergeCell ref="J8:J9"/>
    <mergeCell ref="G8:G9"/>
    <mergeCell ref="H8:H9"/>
    <mergeCell ref="I8:I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Gulnoza A. Nazirova</dc:creator>
  <cp:lastModifiedBy>Anastasiya S. Orlova</cp:lastModifiedBy>
  <dcterms:created xsi:type="dcterms:W3CDTF">2024-12-05T06:40:01Z</dcterms:created>
  <dcterms:modified xsi:type="dcterms:W3CDTF">2024-12-05T12:01:01Z</dcterms:modified>
</cp:coreProperties>
</file>